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app06\PlanDeClassification\7_VENTES_ET_MARK\702_MARKETING_OPERATIONNEL\702-400_GESTION_PROMOTION\702-460_PROJET_PARTENARIAL\2021\Programme Tremplin 2.0\Micro-site\FINAUX\Catherine Levesque\"/>
    </mc:Choice>
  </mc:AlternateContent>
  <workbookProtection workbookAlgorithmName="SHA-512" workbookHashValue="rjlQ2uklzicbakrKNK4BCdMVWA3hAUhS3mqnBFBKT+22ot9hTvrl9j1/bpFaS3GK5+fQMCdNMxbzVr0LjH4GzQ==" workbookSaltValue="4M6fRMZBP+X0dYbW0EdYYg==" workbookSpinCount="100000" lockStructure="1"/>
  <bookViews>
    <workbookView xWindow="0" yWindow="0" windowWidth="19200" windowHeight="6470"/>
  </bookViews>
  <sheets>
    <sheet name="Your Family Budget Plan" sheetId="3" r:id="rId1"/>
    <sheet name="Overview - Your Family Budget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3" l="1"/>
  <c r="N17" i="3"/>
  <c r="N18" i="3"/>
  <c r="N19" i="3"/>
  <c r="N20" i="3"/>
  <c r="N21" i="3"/>
  <c r="N22" i="3"/>
  <c r="N23" i="3"/>
  <c r="N24" i="3"/>
  <c r="N25" i="3"/>
  <c r="M47" i="3" l="1"/>
  <c r="C47" i="3"/>
  <c r="D47" i="3"/>
  <c r="E47" i="3"/>
  <c r="F47" i="3"/>
  <c r="G47" i="3"/>
  <c r="H47" i="3"/>
  <c r="I47" i="3"/>
  <c r="J47" i="3"/>
  <c r="K47" i="3"/>
  <c r="L47" i="3"/>
  <c r="B47" i="3"/>
  <c r="N46" i="3"/>
  <c r="N45" i="3"/>
  <c r="P45" i="3" s="1"/>
  <c r="P44" i="3"/>
  <c r="N43" i="3"/>
  <c r="P43" i="3" s="1"/>
  <c r="N42" i="3"/>
  <c r="P42" i="3" s="1"/>
  <c r="N41" i="3"/>
  <c r="P41" i="3" s="1"/>
  <c r="N40" i="3"/>
  <c r="P40" i="3" s="1"/>
  <c r="N39" i="3"/>
  <c r="P39" i="3" s="1"/>
  <c r="N38" i="3"/>
  <c r="N37" i="3"/>
  <c r="P37" i="3" s="1"/>
  <c r="N36" i="3"/>
  <c r="P36" i="3" s="1"/>
  <c r="N35" i="3"/>
  <c r="P35" i="3" s="1"/>
  <c r="N34" i="3"/>
  <c r="N33" i="3"/>
  <c r="P33" i="3" s="1"/>
  <c r="N32" i="3"/>
  <c r="P32" i="3" s="1"/>
  <c r="N31" i="3"/>
  <c r="N30" i="3"/>
  <c r="P30" i="3" s="1"/>
  <c r="N29" i="3"/>
  <c r="P29" i="3" s="1"/>
  <c r="P34" i="3"/>
  <c r="P38" i="3"/>
  <c r="P46" i="3"/>
  <c r="P25" i="3"/>
  <c r="P24" i="3"/>
  <c r="P23" i="3"/>
  <c r="P22" i="3"/>
  <c r="P21" i="3"/>
  <c r="P20" i="3"/>
  <c r="P19" i="3"/>
  <c r="P18" i="3"/>
  <c r="P17" i="3"/>
  <c r="P16" i="3"/>
  <c r="N15" i="3"/>
  <c r="P15" i="3" s="1"/>
  <c r="N14" i="3"/>
  <c r="B12" i="6" s="1"/>
  <c r="C26" i="3"/>
  <c r="D26" i="3"/>
  <c r="E26" i="3"/>
  <c r="F26" i="3"/>
  <c r="G26" i="3"/>
  <c r="H26" i="3"/>
  <c r="I26" i="3"/>
  <c r="J26" i="3"/>
  <c r="K26" i="3"/>
  <c r="L26" i="3"/>
  <c r="M26" i="3"/>
  <c r="B26" i="3"/>
  <c r="N8" i="3"/>
  <c r="P8" i="3" s="1"/>
  <c r="N7" i="3"/>
  <c r="P7" i="3" s="1"/>
  <c r="N10" i="3"/>
  <c r="P10" i="3" s="1"/>
  <c r="N9" i="3"/>
  <c r="P9" i="3" s="1"/>
  <c r="M11" i="3"/>
  <c r="C11" i="3"/>
  <c r="D11" i="3"/>
  <c r="E11" i="3"/>
  <c r="F11" i="3"/>
  <c r="G11" i="3"/>
  <c r="H11" i="3"/>
  <c r="I11" i="3"/>
  <c r="J11" i="3"/>
  <c r="K11" i="3"/>
  <c r="L11" i="3"/>
  <c r="B11" i="3"/>
  <c r="N47" i="3" l="1"/>
  <c r="N11" i="3"/>
  <c r="B5" i="6" s="1"/>
  <c r="P14" i="3"/>
  <c r="N26" i="3"/>
  <c r="P31" i="3"/>
  <c r="B13" i="6"/>
  <c r="P11" i="3" l="1"/>
  <c r="Q7" i="3" s="1"/>
  <c r="B6" i="6"/>
  <c r="B7" i="6" s="1"/>
  <c r="B8" i="6" s="1"/>
  <c r="P47" i="3"/>
  <c r="Q29" i="3" s="1"/>
  <c r="Q44" i="3"/>
  <c r="Q38" i="3"/>
  <c r="Q34" i="3"/>
  <c r="Q9" i="3" l="1"/>
  <c r="Q8" i="3"/>
  <c r="Q11" i="3" s="1"/>
  <c r="Q10" i="3"/>
  <c r="Q32" i="3"/>
  <c r="Q31" i="3"/>
  <c r="Q30" i="3"/>
  <c r="Q40" i="3"/>
  <c r="Q43" i="3"/>
  <c r="Q36" i="3"/>
  <c r="Q45" i="3"/>
  <c r="Q46" i="3"/>
  <c r="Q35" i="3"/>
  <c r="Q33" i="3"/>
  <c r="Q39" i="3"/>
  <c r="Q41" i="3"/>
  <c r="Q42" i="3"/>
  <c r="Q37" i="3"/>
  <c r="Q47" i="3" l="1"/>
  <c r="P26" i="3"/>
  <c r="Q25" i="3" s="1"/>
  <c r="C12" i="6"/>
  <c r="C13" i="6"/>
  <c r="Q19" i="3" l="1"/>
  <c r="Q14" i="3"/>
  <c r="Q24" i="3"/>
  <c r="Q23" i="3"/>
  <c r="Q15" i="3"/>
  <c r="Q18" i="3"/>
  <c r="Q22" i="3"/>
  <c r="Q21" i="3"/>
  <c r="Q20" i="3"/>
  <c r="Q17" i="3"/>
  <c r="Q16" i="3"/>
  <c r="J50" i="3"/>
  <c r="J51" i="3" s="1"/>
  <c r="Q26" i="3" l="1"/>
</calcChain>
</file>

<file path=xl/sharedStrings.xml><?xml version="1.0" encoding="utf-8"?>
<sst xmlns="http://schemas.openxmlformats.org/spreadsheetml/2006/main" count="69" uniqueCount="65">
  <si>
    <t>Total</t>
  </si>
  <si>
    <t>Restaurants</t>
  </si>
  <si>
    <t>Family budget plan of</t>
  </si>
  <si>
    <t xml:space="preserve">All sources of income and expenses must be entered here </t>
  </si>
  <si>
    <t>Income</t>
  </si>
  <si>
    <t>Net salary and benefits</t>
  </si>
  <si>
    <t>Child benefits</t>
  </si>
  <si>
    <t>Support payments</t>
  </si>
  <si>
    <t>Other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</si>
  <si>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</si>
  <si>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</si>
  <si>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</si>
  <si>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</si>
  <si>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</si>
  <si>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</si>
  <si>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</si>
  <si>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</si>
  <si>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</si>
  <si>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</si>
  <si>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</si>
  <si>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</si>
  <si>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Average</t>
  </si>
  <si>
    <t>Relative Share</t>
  </si>
  <si>
    <t>Additional Notes</t>
  </si>
  <si>
    <t>Recurring Expenses</t>
  </si>
  <si>
    <t>Rent, mortgage</t>
  </si>
  <si>
    <t>Debt repayment</t>
  </si>
  <si>
    <t>Taxes (municipal, school, etc.)</t>
  </si>
  <si>
    <t>Electricity</t>
  </si>
  <si>
    <t>Heating</t>
  </si>
  <si>
    <t>Driver's licence</t>
  </si>
  <si>
    <t>Insurance</t>
  </si>
  <si>
    <t>Retirement savings contribution</t>
  </si>
  <si>
    <t>Education savings contribution</t>
  </si>
  <si>
    <t>Bank fees</t>
  </si>
  <si>
    <t>Telecommunication (cell phone, Internet, etc.)</t>
  </si>
  <si>
    <t>Food</t>
  </si>
  <si>
    <t>Clothing</t>
  </si>
  <si>
    <t>Personal parental expenses</t>
  </si>
  <si>
    <t>Child-related expenses</t>
  </si>
  <si>
    <t>School expenses</t>
  </si>
  <si>
    <t>Childcare expenses</t>
  </si>
  <si>
    <t>Pet-related expenses</t>
  </si>
  <si>
    <t>Public transportation (taxi, bus)</t>
  </si>
  <si>
    <t>Gas</t>
  </si>
  <si>
    <t>Car maintenance</t>
  </si>
  <si>
    <t>Drugstore (medication, other)</t>
  </si>
  <si>
    <t>Health care (dentist, massage therapist, etc.)</t>
  </si>
  <si>
    <t xml:space="preserve">Hairdresser and beauty care </t>
  </si>
  <si>
    <t>Hobbies</t>
  </si>
  <si>
    <t>Vacation</t>
  </si>
  <si>
    <t>Gifts (birthdays and holidays)</t>
  </si>
  <si>
    <t>Miscellaneous and emergencies</t>
  </si>
  <si>
    <t>Various Expenses</t>
  </si>
  <si>
    <t>Household Overview</t>
  </si>
  <si>
    <t>Annual family income</t>
  </si>
  <si>
    <t>Annual family expenses</t>
  </si>
  <si>
    <t>Surplus/deficit</t>
  </si>
  <si>
    <t xml:space="preserve">Potential monthly savings capacity </t>
  </si>
  <si>
    <t>Main Annual Budget Items</t>
  </si>
  <si>
    <t>Recurring expenses</t>
  </si>
  <si>
    <t>Various expenses</t>
  </si>
  <si>
    <t>Annual Income</t>
  </si>
  <si>
    <t>Annual Expenses</t>
  </si>
  <si>
    <t>Surplus/Deficit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</si>
</sst>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$&quot;"/>
    <numFmt numFmtId="165" formatCode="[$$-1009]#,##0"/>
  </numFmts>
  <fonts count="16">
    <font>
      <sz val="11"/>
      <color theme="1"/>
      <name val="Calibri"/>
      <family val="2"/>
      <scheme val="minor"/>
    </font>
    <font>
      <sz val="11"/>
      <color theme="1"/>
      <name val="Merriweather"/>
    </font>
    <font>
      <sz val="11"/>
      <color theme="1"/>
      <name val="Calibri"/>
      <family val="2"/>
      <scheme val="minor"/>
    </font>
    <font>
      <b/>
      <sz val="11"/>
      <color theme="1"/>
      <name val="Merriweather"/>
    </font>
    <font>
      <b/>
      <sz val="11"/>
      <color rgb="FFF5F6F7"/>
      <name val="Merriweather"/>
    </font>
    <font>
      <sz val="11"/>
      <color rgb="FF2C3E50"/>
      <name val="Merriweather"/>
    </font>
    <font>
      <b/>
      <sz val="25"/>
      <color theme="1"/>
      <name val="Amatic SC"/>
    </font>
    <font>
      <b/>
      <sz val="11"/>
      <color rgb="FF2C3E50"/>
      <name val="Merriweather"/>
    </font>
    <font>
      <sz val="45"/>
      <color rgb="FF2C3E50"/>
      <name val="Amatic SC"/>
    </font>
    <font>
      <sz val="9"/>
      <color theme="1"/>
      <name val="Merriweather"/>
    </font>
    <font>
      <sz val="8"/>
      <color theme="1"/>
      <name val="Merriweather"/>
    </font>
    <font>
      <u/>
      <sz val="11"/>
      <color theme="10"/>
      <name val="Calibri"/>
      <family val="2"/>
      <scheme val="minor"/>
    </font>
    <font>
      <u/>
      <sz val="8"/>
      <color theme="10"/>
      <name val="Merriweather"/>
    </font>
    <font>
      <sz val="12"/>
      <color theme="1"/>
      <name val="Times New Roman"/>
      <family val="1"/>
    </font>
    <font>
      <b/>
      <sz val="18"/>
      <color theme="1"/>
      <name val="Amatic SC"/>
    </font>
    <font>
      <i/>
      <sz val="11"/>
      <color theme="1"/>
      <name val="Merriweather"/>
    </font>
  </fonts>
  <fills count="5">
    <fill>
      <patternFill patternType="none"/>
    </fill>
    <fill>
      <patternFill patternType="gray125"/>
    </fill>
    <fill>
      <patternFill patternType="solid">
        <fgColor rgb="FFF5F6F7"/>
        <bgColor indexed="64"/>
      </patternFill>
    </fill>
    <fill>
      <patternFill patternType="solid">
        <fgColor rgb="FFBDD1D3"/>
        <bgColor indexed="64"/>
      </patternFill>
    </fill>
    <fill>
      <patternFill patternType="solid">
        <fgColor rgb="FFF55D4B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1" xfId="0" applyFont="1" applyBorder="1"/>
    <xf numFmtId="9" fontId="1" fillId="0" borderId="12" xfId="1" applyFont="1" applyBorder="1"/>
    <xf numFmtId="0" fontId="1" fillId="0" borderId="13" xfId="0" applyFont="1" applyBorder="1"/>
    <xf numFmtId="0" fontId="1" fillId="0" borderId="15" xfId="0" applyFont="1" applyBorder="1"/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0" fontId="1" fillId="0" borderId="18" xfId="0" applyFont="1" applyBorder="1"/>
    <xf numFmtId="0" fontId="4" fillId="4" borderId="3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Fill="1" applyBorder="1" applyAlignment="1">
      <alignment vertical="top"/>
    </xf>
    <xf numFmtId="0" fontId="3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7" fillId="2" borderId="3" xfId="0" applyFont="1" applyFill="1" applyBorder="1"/>
    <xf numFmtId="164" fontId="7" fillId="2" borderId="0" xfId="0" applyNumberFormat="1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9" fontId="7" fillId="2" borderId="6" xfId="1" applyFont="1" applyFill="1" applyBorder="1"/>
    <xf numFmtId="0" fontId="1" fillId="0" borderId="9" xfId="0" applyFont="1" applyBorder="1"/>
    <xf numFmtId="0" fontId="1" fillId="0" borderId="0" xfId="0" applyFont="1" applyBorder="1"/>
    <xf numFmtId="9" fontId="7" fillId="2" borderId="10" xfId="1" applyFont="1" applyFill="1" applyBorder="1"/>
    <xf numFmtId="0" fontId="8" fillId="0" borderId="0" xfId="0" applyFont="1" applyAlignment="1">
      <alignment vertical="top"/>
    </xf>
    <xf numFmtId="0" fontId="0" fillId="0" borderId="0" xfId="0" applyBorder="1"/>
    <xf numFmtId="0" fontId="6" fillId="3" borderId="10" xfId="0" applyFont="1" applyFill="1" applyBorder="1" applyAlignment="1">
      <alignment vertical="center"/>
    </xf>
    <xf numFmtId="0" fontId="1" fillId="0" borderId="23" xfId="0" applyFont="1" applyBorder="1"/>
    <xf numFmtId="0" fontId="4" fillId="4" borderId="29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6" fillId="0" borderId="0" xfId="0" applyFont="1" applyFill="1" applyBorder="1" applyAlignment="1">
      <alignment vertical="center"/>
    </xf>
    <xf numFmtId="0" fontId="10" fillId="0" borderId="0" xfId="0" applyFont="1" applyBorder="1" applyAlignment="1"/>
    <xf numFmtId="9" fontId="1" fillId="0" borderId="22" xfId="1" applyFont="1" applyBorder="1" applyProtection="1">
      <protection locked="0"/>
    </xf>
    <xf numFmtId="9" fontId="1" fillId="0" borderId="20" xfId="1" applyFont="1" applyBorder="1" applyProtection="1">
      <protection locked="0"/>
    </xf>
    <xf numFmtId="0" fontId="12" fillId="0" borderId="0" xfId="2" applyFont="1" applyBorder="1" applyAlignment="1" applyProtection="1">
      <protection locked="0"/>
    </xf>
    <xf numFmtId="0" fontId="5" fillId="0" borderId="0" xfId="0" applyFont="1" applyAlignment="1"/>
    <xf numFmtId="0" fontId="13" fillId="0" borderId="0" xfId="0" applyFont="1"/>
    <xf numFmtId="0" fontId="14" fillId="3" borderId="8" xfId="0" applyFont="1" applyFill="1" applyBorder="1" applyAlignment="1">
      <alignment vertical="center"/>
    </xf>
    <xf numFmtId="0" fontId="15" fillId="0" borderId="0" xfId="0" applyFont="1" applyAlignment="1"/>
    <xf numFmtId="0" fontId="1" fillId="0" borderId="32" xfId="0" applyFont="1" applyBorder="1" applyAlignment="1" applyProtection="1">
      <alignment vertical="top"/>
      <protection locked="0"/>
    </xf>
    <xf numFmtId="165" fontId="7" fillId="2" borderId="4" xfId="0" applyNumberFormat="1" applyFont="1" applyFill="1" applyBorder="1"/>
    <xf numFmtId="165" fontId="1" fillId="0" borderId="19" xfId="0" applyNumberFormat="1" applyFont="1" applyBorder="1"/>
    <xf numFmtId="165" fontId="1" fillId="0" borderId="20" xfId="0" applyNumberFormat="1" applyFont="1" applyBorder="1"/>
    <xf numFmtId="165" fontId="1" fillId="0" borderId="21" xfId="0" applyNumberFormat="1" applyFont="1" applyBorder="1"/>
    <xf numFmtId="165" fontId="7" fillId="2" borderId="6" xfId="0" applyNumberFormat="1" applyFont="1" applyFill="1" applyBorder="1"/>
    <xf numFmtId="165" fontId="1" fillId="0" borderId="11" xfId="0" applyNumberFormat="1" applyFont="1" applyBorder="1"/>
    <xf numFmtId="165" fontId="1" fillId="0" borderId="13" xfId="0" applyNumberFormat="1" applyFont="1" applyBorder="1"/>
    <xf numFmtId="165" fontId="1" fillId="0" borderId="15" xfId="0" applyNumberFormat="1" applyFont="1" applyBorder="1"/>
    <xf numFmtId="165" fontId="7" fillId="2" borderId="3" xfId="0" applyNumberFormat="1" applyFont="1" applyFill="1" applyBorder="1"/>
    <xf numFmtId="165" fontId="1" fillId="0" borderId="14" xfId="0" applyNumberFormat="1" applyFont="1" applyBorder="1"/>
    <xf numFmtId="165" fontId="1" fillId="0" borderId="17" xfId="0" applyNumberFormat="1" applyFont="1" applyBorder="1"/>
    <xf numFmtId="165" fontId="7" fillId="2" borderId="5" xfId="0" applyNumberFormat="1" applyFont="1" applyFill="1" applyBorder="1"/>
    <xf numFmtId="165" fontId="1" fillId="0" borderId="7" xfId="0" applyNumberFormat="1" applyFont="1" applyBorder="1"/>
    <xf numFmtId="165" fontId="1" fillId="0" borderId="24" xfId="0" applyNumberFormat="1" applyFont="1" applyBorder="1"/>
    <xf numFmtId="0" fontId="1" fillId="0" borderId="7" xfId="0" applyFont="1" applyBorder="1" applyProtection="1">
      <protection locked="0"/>
    </xf>
    <xf numFmtId="164" fontId="1" fillId="0" borderId="7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24" xfId="0" applyFont="1" applyBorder="1" applyProtection="1">
      <protection locked="0"/>
    </xf>
    <xf numFmtId="164" fontId="1" fillId="0" borderId="27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164" fontId="1" fillId="0" borderId="25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2C3E50"/>
      <color rgb="FF617A86"/>
      <color rgb="FFF55D4B"/>
      <color rgb="FFF5F6F7"/>
      <color rgb="FFBDD1D3"/>
      <color rgb="FF95A5A6"/>
      <color rgb="FF992C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r>
              <a:rPr lang="fr-CA" sz="1400" b="1" i="0" baseline="0">
                <a:effectLst/>
              </a:rPr>
              <a:t>Income and Expenses</a:t>
            </a:r>
            <a:endParaRPr lang="fr-CA" sz="1100">
              <a:effectLst/>
            </a:endParaRPr>
          </a:p>
        </c:rich>
      </c:tx>
      <c:layout>
        <c:manualLayout>
          <c:xMode val="edge"/>
          <c:yMode val="edge"/>
          <c:x val="0.28462751632085054"/>
          <c:y val="1.2360395251382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rriweather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047764434452671"/>
          <c:y val="0.15936292651078077"/>
          <c:w val="0.84980089372047574"/>
          <c:h val="0.62066780624733897"/>
        </c:manualLayout>
      </c:layout>
      <c:areaChart>
        <c:grouping val="standard"/>
        <c:varyColors val="0"/>
        <c:ser>
          <c:idx val="0"/>
          <c:order val="0"/>
          <c:tx>
            <c:v>Income</c:v>
          </c:tx>
          <c:spPr>
            <a:solidFill>
              <a:srgbClr val="617A86">
                <a:alpha val="85000"/>
              </a:srgbClr>
            </a:solidFill>
            <a:ln>
              <a:solidFill>
                <a:srgbClr val="617A86"/>
              </a:solidFill>
            </a:ln>
            <a:effectLst/>
          </c:spPr>
          <c:cat>
            <c:strRef>
              <c:f>'Your Family Budget Plan'!$B$5:$M$5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'Your Family Budget Plan'!$B$11:$M$11</c:f>
              <c:numCache>
                <c:formatCode>[$$-1009]#\ 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6-4BA7-A228-3EE4C3E54F2E}"/>
            </c:ext>
          </c:extLst>
        </c:ser>
        <c:ser>
          <c:idx val="1"/>
          <c:order val="1"/>
          <c:tx>
            <c:v>Recurring Expenses</c:v>
          </c:tx>
          <c:spPr>
            <a:solidFill>
              <a:srgbClr val="2C3E50">
                <a:alpha val="75000"/>
              </a:srgbClr>
            </a:solidFill>
            <a:ln>
              <a:solidFill>
                <a:srgbClr val="2C3E50"/>
              </a:solidFill>
            </a:ln>
            <a:effectLst/>
          </c:spPr>
          <c:cat>
            <c:strRef>
              <c:f>'Your Family Budget Plan'!$B$5:$M$5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'Your Family Budget Plan'!$B$26:$M$26</c:f>
              <c:numCache>
                <c:formatCode>[$$-1009]#\ 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6-4BA7-A228-3EE4C3E54F2E}"/>
            </c:ext>
          </c:extLst>
        </c:ser>
        <c:ser>
          <c:idx val="2"/>
          <c:order val="2"/>
          <c:tx>
            <c:v>Various Expenses</c:v>
          </c:tx>
          <c:spPr>
            <a:solidFill>
              <a:srgbClr val="F55D4B">
                <a:alpha val="75000"/>
              </a:srgbClr>
            </a:solidFill>
            <a:ln>
              <a:solidFill>
                <a:srgbClr val="F55D4B"/>
              </a:solidFill>
            </a:ln>
            <a:effectLst/>
          </c:spPr>
          <c:cat>
            <c:strRef>
              <c:f>'Your Family Budget Plan'!$B$5:$M$5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'Your Family Budget Plan'!$B$47:$M$47</c:f>
              <c:numCache>
                <c:formatCode>[$$-1009]#\ 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6-4BA7-A228-3EE4C3E5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550656"/>
        <c:axId val="1189545216"/>
      </c:areaChart>
      <c:catAx>
        <c:axId val="11895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89545216"/>
        <c:crosses val="autoZero"/>
        <c:auto val="1"/>
        <c:lblAlgn val="ctr"/>
        <c:lblOffset val="100"/>
        <c:noMultiLvlLbl val="0"/>
      </c:catAx>
      <c:valAx>
        <c:axId val="118954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10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89550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62589934987917"/>
          <c:y val="8.1956838910270696E-2"/>
          <c:w val="0.66844936125838539"/>
          <c:h val="6.6051659347079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rriweather" panose="000005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rriweather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12687376984878E-2"/>
          <c:y val="9.4068498995936445E-2"/>
          <c:w val="0.84089107611548553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Income</c:v>
          </c:tx>
          <c:spPr>
            <a:solidFill>
              <a:srgbClr val="617A86">
                <a:alpha val="80000"/>
              </a:srgbClr>
            </a:solidFill>
            <a:ln>
              <a:solidFill>
                <a:srgbClr val="617A86"/>
              </a:solidFill>
            </a:ln>
            <a:effectLst/>
          </c:spPr>
          <c:invertIfNegative val="0"/>
          <c:dLbls>
            <c:dLbl>
              <c:idx val="0"/>
              <c:numFmt formatCode="[$$-1009]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Merriweather" panose="00000500000000000000" pitchFamily="2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960-4132-A4FA-B40F3B794057}"/>
                </c:ext>
              </c:extLst>
            </c:dLbl>
            <c:numFmt formatCode="#,##0\ &quot;$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'Your Family Budget Plan'!$L$56:$L$58</c:f>
              <c:strCache>
                <c:ptCount val="3"/>
                <c:pt idx="0">
                  <c:v>Annual Income</c:v>
                </c:pt>
                <c:pt idx="1">
                  <c:v>Annual Expenses</c:v>
                </c:pt>
                <c:pt idx="2">
                  <c:v>Surplus/Deficit</c:v>
                </c:pt>
              </c:strCache>
            </c:strRef>
          </c:cat>
          <c:val>
            <c:numRef>
              <c:f>('Your Family Budget Plan'!$N$11,'Your Family Budget Plan'!$Q$54,'Your Family Budget Plan'!$Q$55)</c:f>
              <c:numCache>
                <c:formatCode>General</c:formatCode>
                <c:ptCount val="3"/>
                <c:pt idx="0" formatCode="[$$-1009]#\ 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B-4D04-8E2F-AA76468E705B}"/>
            </c:ext>
          </c:extLst>
        </c:ser>
        <c:ser>
          <c:idx val="1"/>
          <c:order val="1"/>
          <c:tx>
            <c:v>Annual Expenses</c:v>
          </c:tx>
          <c:spPr>
            <a:solidFill>
              <a:srgbClr val="2C3E50">
                <a:alpha val="80000"/>
              </a:srgbClr>
            </a:solidFill>
            <a:ln w="22225">
              <a:solidFill>
                <a:srgbClr val="2C3E50"/>
              </a:solidFill>
            </a:ln>
            <a:effectLst/>
          </c:spPr>
          <c:invertIfNegative val="0"/>
          <c:dLbls>
            <c:numFmt formatCode="[$$-1009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'Your Family Budget Plan'!$L$56:$L$58</c:f>
              <c:strCache>
                <c:ptCount val="3"/>
                <c:pt idx="0">
                  <c:v>Annual Income</c:v>
                </c:pt>
                <c:pt idx="1">
                  <c:v>Annual Expenses</c:v>
                </c:pt>
                <c:pt idx="2">
                  <c:v>Surplus/Deficit</c:v>
                </c:pt>
              </c:strCache>
            </c:strRef>
          </c:cat>
          <c:val>
            <c:numRef>
              <c:f>('Your Family Budget Plan'!$J$49,'Your Family Budget Plan'!$J$50,'Your Family Budget Plan'!$J$52)</c:f>
              <c:numCache>
                <c:formatCode>#\ ##0\ "$"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B-4D04-8E2F-AA76468E705B}"/>
            </c:ext>
          </c:extLst>
        </c:ser>
        <c:ser>
          <c:idx val="2"/>
          <c:order val="2"/>
          <c:tx>
            <c:v>Surplus/Deficit</c:v>
          </c:tx>
          <c:spPr>
            <a:solidFill>
              <a:srgbClr val="F55D4B">
                <a:alpha val="80000"/>
              </a:srgbClr>
            </a:solidFill>
            <a:ln w="22225">
              <a:solidFill>
                <a:srgbClr val="F55D4B"/>
              </a:solidFill>
            </a:ln>
            <a:effectLst/>
          </c:spPr>
          <c:invertIfNegative val="0"/>
          <c:dLbls>
            <c:numFmt formatCode="[$$-1009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'Your Family Budget Plan'!$L$56:$L$58</c:f>
              <c:strCache>
                <c:ptCount val="3"/>
                <c:pt idx="0">
                  <c:v>Annual Income</c:v>
                </c:pt>
                <c:pt idx="1">
                  <c:v>Annual Expenses</c:v>
                </c:pt>
                <c:pt idx="2">
                  <c:v>Surplus/Deficit</c:v>
                </c:pt>
              </c:strCache>
            </c:strRef>
          </c:cat>
          <c:val>
            <c:numRef>
              <c:f>('Your Family Budget Plan'!$J$49,'Your Family Budget Plan'!$J$52,'Your Family Budget Plan'!$J$51)</c:f>
              <c:numCache>
                <c:formatCode>General</c:formatCode>
                <c:ptCount val="3"/>
                <c:pt idx="2" formatCode="#\ ##0\ &quot;$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B-4D04-8E2F-AA76468E70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5"/>
        <c:overlap val="100"/>
        <c:axId val="1189557184"/>
        <c:axId val="1189545760"/>
      </c:barChart>
      <c:catAx>
        <c:axId val="11895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89545760"/>
        <c:crosses val="autoZero"/>
        <c:auto val="1"/>
        <c:lblAlgn val="ctr"/>
        <c:lblOffset val="100"/>
        <c:noMultiLvlLbl val="0"/>
      </c:catAx>
      <c:valAx>
        <c:axId val="1189545760"/>
        <c:scaling>
          <c:orientation val="minMax"/>
        </c:scaling>
        <c:delete val="1"/>
        <c:axPos val="l"/>
        <c:numFmt formatCode="[$$-1009]#\ ##0" sourceLinked="1"/>
        <c:majorTickMark val="none"/>
        <c:minorTickMark val="none"/>
        <c:tickLblPos val="nextTo"/>
        <c:crossAx val="11895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rriweather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Distribution of Family Expenses </a:t>
            </a:r>
            <a:endParaRPr lang="fr-CA">
              <a:effectLst/>
            </a:endParaRPr>
          </a:p>
        </c:rich>
      </c:tx>
      <c:layout>
        <c:manualLayout>
          <c:xMode val="edge"/>
          <c:yMode val="edge"/>
          <c:x val="0.14267173906632458"/>
          <c:y val="3.07696605890701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rriweather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3302843738008299E-2"/>
          <c:y val="7.8484315239638544E-2"/>
          <c:w val="0.5999968310687892"/>
          <c:h val="0.87487979553651085"/>
        </c:manualLayout>
      </c:layout>
      <c:pieChart>
        <c:varyColors val="1"/>
        <c:ser>
          <c:idx val="0"/>
          <c:order val="0"/>
          <c:tx>
            <c:v>Dépenses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2C-43E9-A880-F3C522CDD4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22C-43E9-A880-F3C522CDD43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22C-43E9-A880-F3C522CDD43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22C-43E9-A880-F3C522CDD43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22C-43E9-A880-F3C522CDD43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22C-43E9-A880-F3C522CDD43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22C-43E9-A880-F3C522CDD43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22C-43E9-A880-F3C522CDD43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22C-43E9-A880-F3C522CDD43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22C-43E9-A880-F3C522CDD43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22C-43E9-A880-F3C522CDD430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22C-43E9-A880-F3C522CDD430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B22C-43E9-A880-F3C522CDD430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B22C-43E9-A880-F3C522CDD430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B22C-43E9-A880-F3C522CDD430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B22C-43E9-A880-F3C522CDD430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B22C-43E9-A880-F3C522CDD430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B22C-43E9-A880-F3C522CDD430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B22C-43E9-A880-F3C522CDD430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B22C-43E9-A880-F3C522CDD430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B22C-43E9-A880-F3C522CDD430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B22C-43E9-A880-F3C522CDD430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B22C-43E9-A880-F3C522CDD430}"/>
              </c:ext>
            </c:extLst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B22C-43E9-A880-F3C522CDD430}"/>
              </c:ext>
            </c:extLst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B22C-43E9-A880-F3C522CDD430}"/>
              </c:ext>
            </c:extLst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B22C-43E9-A880-F3C522CDD430}"/>
              </c:ext>
            </c:extLst>
          </c:dPt>
          <c:dPt>
            <c:idx val="2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B22C-43E9-A880-F3C522CDD430}"/>
              </c:ext>
            </c:extLst>
          </c:dPt>
          <c:dPt>
            <c:idx val="2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B22C-43E9-A880-F3C522CDD430}"/>
              </c:ext>
            </c:extLst>
          </c:dPt>
          <c:dPt>
            <c:idx val="2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B22C-43E9-A880-F3C522CDD430}"/>
              </c:ext>
            </c:extLst>
          </c:dPt>
          <c:dPt>
            <c:idx val="2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B120-4F43-978F-03FE87DA1279}"/>
              </c:ext>
            </c:extLst>
          </c:dPt>
          <c:cat>
            <c:strRef>
              <c:f>('Your Family Budget Plan'!$A$14:$A$25,'Your Family Budget Plan'!$A$29:$A$46)</c:f>
              <c:strCache>
                <c:ptCount val="30"/>
                <c:pt idx="0">
                  <c:v>Rent, mortgage</c:v>
                </c:pt>
                <c:pt idx="1">
                  <c:v>Debt repayment</c:v>
                </c:pt>
                <c:pt idx="2">
                  <c:v>Taxes (municipal, school, etc.)</c:v>
                </c:pt>
                <c:pt idx="3">
                  <c:v>Electricity</c:v>
                </c:pt>
                <c:pt idx="4">
                  <c:v>Heating</c:v>
                </c:pt>
                <c:pt idx="5">
                  <c:v>Telecommunication (cell phone, Internet, etc.)</c:v>
                </c:pt>
                <c:pt idx="6">
                  <c:v>Driver's licence</c:v>
                </c:pt>
                <c:pt idx="7">
                  <c:v>Insurance</c:v>
                </c:pt>
                <c:pt idx="8">
                  <c:v>Support payments</c:v>
                </c:pt>
                <c:pt idx="9">
                  <c:v>Retirement savings contribution</c:v>
                </c:pt>
                <c:pt idx="10">
                  <c:v>Education savings contribution</c:v>
                </c:pt>
                <c:pt idx="11">
                  <c:v>Bank fees</c:v>
                </c:pt>
                <c:pt idx="12">
                  <c:v>Food</c:v>
                </c:pt>
                <c:pt idx="13">
                  <c:v>Restaurants</c:v>
                </c:pt>
                <c:pt idx="14">
                  <c:v>Clothing</c:v>
                </c:pt>
                <c:pt idx="15">
                  <c:v>Personal parental expenses</c:v>
                </c:pt>
                <c:pt idx="16">
                  <c:v>Child-related expenses</c:v>
                </c:pt>
                <c:pt idx="17">
                  <c:v>School expenses</c:v>
                </c:pt>
                <c:pt idx="18">
                  <c:v>Childcare expenses</c:v>
                </c:pt>
                <c:pt idx="19">
                  <c:v>Pet-related expenses</c:v>
                </c:pt>
                <c:pt idx="20">
                  <c:v>Public transportation (taxi, bus)</c:v>
                </c:pt>
                <c:pt idx="21">
                  <c:v>Gas</c:v>
                </c:pt>
                <c:pt idx="22">
                  <c:v>Car maintenance</c:v>
                </c:pt>
                <c:pt idx="23">
                  <c:v>Drugstore (medication, other)</c:v>
                </c:pt>
                <c:pt idx="24">
                  <c:v>Health care (dentist, massage therapist, etc.)</c:v>
                </c:pt>
                <c:pt idx="25">
                  <c:v>Hairdresser and beauty care </c:v>
                </c:pt>
                <c:pt idx="26">
                  <c:v>Hobbies</c:v>
                </c:pt>
                <c:pt idx="27">
                  <c:v>Vacation</c:v>
                </c:pt>
                <c:pt idx="28">
                  <c:v>Gifts (birthdays and holidays)</c:v>
                </c:pt>
                <c:pt idx="29">
                  <c:v>Miscellaneous and emergencies</c:v>
                </c:pt>
              </c:strCache>
            </c:strRef>
          </c:cat>
          <c:val>
            <c:numRef>
              <c:f>('Your Family Budget Plan'!$N$14:$N$25,'Your Family Budget Plan'!$N$29:$N$46)</c:f>
              <c:numCache>
                <c:formatCode>[$$-1009]#\ 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B22C-43E9-A880-F3C522CD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4091123224982"/>
          <c:y val="0.16534723728876943"/>
          <c:w val="0.35592888301549719"/>
          <c:h val="0.75881151098273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rriweather" panose="000005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rriweather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leido.ca/en/resp-calculator/" TargetMode="External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</xdr:colOff>
      <xdr:row>47</xdr:row>
      <xdr:rowOff>195262</xdr:rowOff>
    </xdr:from>
    <xdr:to>
      <xdr:col>8</xdr:col>
      <xdr:colOff>142875</xdr:colOff>
      <xdr:row>66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457640</xdr:colOff>
      <xdr:row>47</xdr:row>
      <xdr:rowOff>171078</xdr:rowOff>
    </xdr:from>
    <xdr:to>
      <xdr:col>15</xdr:col>
      <xdr:colOff>700528</xdr:colOff>
      <xdr:row>65</xdr:row>
      <xdr:rowOff>142635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740833</xdr:colOff>
      <xdr:row>2</xdr:row>
      <xdr:rowOff>88962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415893" cy="965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14</xdr:row>
      <xdr:rowOff>52386</xdr:rowOff>
    </xdr:from>
    <xdr:to>
      <xdr:col>8</xdr:col>
      <xdr:colOff>171978</xdr:colOff>
      <xdr:row>49</xdr:row>
      <xdr:rowOff>105834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376396</xdr:colOff>
      <xdr:row>2</xdr:row>
      <xdr:rowOff>581154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407698" cy="9648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3</xdr:row>
      <xdr:rowOff>304800</xdr:rowOff>
    </xdr:to>
    <xdr:sp macro="" textlink="">
      <xdr:nvSpPr>
        <xdr:cNvPr id="2049" name="AutoShape 1" descr="faites-calcul-ang.png"/>
        <xdr:cNvSpPr>
          <a:spLocks noChangeAspect="1" noChangeArrowheads="1"/>
        </xdr:cNvSpPr>
      </xdr:nvSpPr>
      <xdr:spPr bwMode="auto">
        <a:xfrm>
          <a:off x="5054600" y="103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112448</xdr:colOff>
      <xdr:row>3</xdr:row>
      <xdr:rowOff>19843</xdr:rowOff>
    </xdr:from>
    <xdr:to>
      <xdr:col>7</xdr:col>
      <xdr:colOff>39703</xdr:colOff>
      <xdr:row>8</xdr:row>
      <xdr:rowOff>5945</xdr:rowOff>
    </xdr:to>
    <xdr:pic>
      <xdr:nvPicPr>
        <xdr:cNvPr id="6" name="Image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4948" y="1058333"/>
          <a:ext cx="4114286" cy="11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8"/>
  <sheetViews>
    <sheetView showGridLines="0" tabSelected="1" zoomScale="95" zoomScaleNormal="95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D39" sqref="D39"/>
    </sheetView>
  </sheetViews>
  <sheetFormatPr baseColWidth="10" defaultColWidth="9.1796875" defaultRowHeight="14"/>
  <cols>
    <col min="1" max="1" width="51.453125" style="1" customWidth="1"/>
    <col min="2" max="13" width="14.7265625" style="1" customWidth="1"/>
    <col min="14" max="14" width="14.81640625" style="1" customWidth="1"/>
    <col min="15" max="15" width="1.453125" style="11" customWidth="1"/>
    <col min="16" max="16" width="15.7265625" style="1" customWidth="1"/>
    <col min="17" max="17" width="12.7265625" style="1" customWidth="1"/>
    <col min="18" max="18" width="1.1796875" style="1" customWidth="1"/>
    <col min="19" max="19" width="47.54296875" style="1" customWidth="1"/>
    <col min="20" max="16384" width="9.1796875" style="1"/>
  </cols>
  <sheetData>
    <row r="2" spans="1:19" ht="54.75" customHeight="1">
      <c r="A2" s="38"/>
    </row>
    <row r="3" spans="1:19" s="17" customFormat="1" ht="25.5" customHeight="1" thickBot="1">
      <c r="A3" s="51" t="s">
        <v>2</v>
      </c>
      <c r="C3" s="43"/>
      <c r="O3" s="18"/>
    </row>
    <row r="4" spans="1:19" s="17" customFormat="1" ht="23.15" customHeight="1" thickTop="1" thickBot="1">
      <c r="A4" s="55"/>
      <c r="B4" s="54" t="s">
        <v>3</v>
      </c>
      <c r="O4" s="18"/>
    </row>
    <row r="5" spans="1:19" s="2" customFormat="1" ht="29" thickTop="1" thickBot="1">
      <c r="B5" s="7" t="s">
        <v>9</v>
      </c>
      <c r="C5" s="8" t="s">
        <v>10</v>
      </c>
      <c r="D5" s="8" t="s">
        <v>11</v>
      </c>
      <c r="E5" s="42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10" t="s">
        <v>20</v>
      </c>
      <c r="N5" s="28" t="s">
        <v>0</v>
      </c>
      <c r="O5" s="12"/>
      <c r="P5" s="15" t="s">
        <v>21</v>
      </c>
      <c r="Q5" s="9" t="s">
        <v>22</v>
      </c>
      <c r="S5" s="31" t="s">
        <v>23</v>
      </c>
    </row>
    <row r="6" spans="1:19" s="24" customFormat="1" ht="28.5" customHeight="1" thickBot="1">
      <c r="A6" s="53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  <c r="O6" s="22"/>
      <c r="P6" s="23"/>
      <c r="Q6" s="21"/>
      <c r="R6" s="22"/>
      <c r="S6" s="32"/>
    </row>
    <row r="7" spans="1:19">
      <c r="A7" s="3" t="s">
        <v>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57">
        <f>SUM(B7:M7)</f>
        <v>0</v>
      </c>
      <c r="O7" s="13"/>
      <c r="P7" s="61">
        <f t="shared" ref="P7:P11" si="0">N7/12</f>
        <v>0</v>
      </c>
      <c r="Q7" s="4">
        <f>IFERROR(P7/$P$11,)</f>
        <v>0</v>
      </c>
      <c r="R7" s="13"/>
      <c r="S7" s="48"/>
    </row>
    <row r="8" spans="1:19">
      <c r="A8" s="5" t="s">
        <v>6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58">
        <f>SUM(B8:M8)</f>
        <v>0</v>
      </c>
      <c r="O8" s="13"/>
      <c r="P8" s="62">
        <f t="shared" si="0"/>
        <v>0</v>
      </c>
      <c r="Q8" s="4">
        <f>IFERROR(P8/$P$11,)</f>
        <v>0</v>
      </c>
      <c r="R8" s="13"/>
      <c r="S8" s="49"/>
    </row>
    <row r="9" spans="1:19">
      <c r="A9" s="5" t="s">
        <v>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58">
        <f t="shared" ref="N9:N10" si="1">SUM(B9:M9)</f>
        <v>0</v>
      </c>
      <c r="O9" s="13"/>
      <c r="P9" s="62">
        <f t="shared" si="0"/>
        <v>0</v>
      </c>
      <c r="Q9" s="4">
        <f>IFERROR(P9/$P$11,)</f>
        <v>0</v>
      </c>
      <c r="R9" s="13"/>
      <c r="S9" s="49"/>
    </row>
    <row r="10" spans="1:19" ht="14.5" thickBot="1">
      <c r="A10" s="6" t="s">
        <v>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59">
        <f t="shared" si="1"/>
        <v>0</v>
      </c>
      <c r="O10" s="13"/>
      <c r="P10" s="63">
        <f t="shared" si="0"/>
        <v>0</v>
      </c>
      <c r="Q10" s="4">
        <f>IFERROR(P10/$P$11,)</f>
        <v>0</v>
      </c>
      <c r="R10" s="13"/>
      <c r="S10" s="49"/>
    </row>
    <row r="11" spans="1:19" ht="14.5" thickBot="1">
      <c r="A11" s="29" t="s">
        <v>0</v>
      </c>
      <c r="B11" s="56">
        <f>SUM(B6:B10)</f>
        <v>0</v>
      </c>
      <c r="C11" s="56">
        <f t="shared" ref="C11:L11" si="2">SUM(C6:C10)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  <c r="J11" s="56">
        <f t="shared" si="2"/>
        <v>0</v>
      </c>
      <c r="K11" s="56">
        <f t="shared" si="2"/>
        <v>0</v>
      </c>
      <c r="L11" s="56">
        <f t="shared" si="2"/>
        <v>0</v>
      </c>
      <c r="M11" s="56">
        <f>SUM(M6:M10)</f>
        <v>0</v>
      </c>
      <c r="N11" s="60">
        <f>SUM(B11:M11)</f>
        <v>0</v>
      </c>
      <c r="O11" s="30"/>
      <c r="P11" s="64">
        <f t="shared" si="0"/>
        <v>0</v>
      </c>
      <c r="Q11" s="37">
        <f>SUM(Q7:Q10)</f>
        <v>0</v>
      </c>
      <c r="R11" s="30"/>
      <c r="S11" s="34"/>
    </row>
    <row r="12" spans="1:19" ht="14.5" thickBot="1">
      <c r="N12" s="35"/>
      <c r="P12" s="36"/>
      <c r="Q12" s="35"/>
      <c r="R12" s="11"/>
      <c r="S12" s="14"/>
    </row>
    <row r="13" spans="1:19" s="24" customFormat="1" ht="28.5" customHeight="1" thickBot="1">
      <c r="A13" s="53" t="s">
        <v>24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  <c r="O13" s="27"/>
      <c r="P13" s="19"/>
      <c r="Q13" s="26"/>
      <c r="R13" s="27"/>
      <c r="S13" s="33"/>
    </row>
    <row r="14" spans="1:19">
      <c r="A14" s="3" t="s">
        <v>25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57">
        <f>SUM(B14:M14)</f>
        <v>0</v>
      </c>
      <c r="O14" s="13"/>
      <c r="P14" s="61">
        <f>N14/12</f>
        <v>0</v>
      </c>
      <c r="Q14" s="4">
        <f>IFERROR(P14/$P$26,0)</f>
        <v>0</v>
      </c>
      <c r="R14" s="13"/>
      <c r="S14" s="48"/>
    </row>
    <row r="15" spans="1:19">
      <c r="A15" s="3" t="s">
        <v>26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58">
        <f>SUM(B15:M15)</f>
        <v>0</v>
      </c>
      <c r="O15" s="13"/>
      <c r="P15" s="62">
        <f t="shared" ref="P15:P24" si="3">N15/12</f>
        <v>0</v>
      </c>
      <c r="Q15" s="4">
        <f>IFERROR(P15/$P$26,0)</f>
        <v>0</v>
      </c>
      <c r="R15" s="13"/>
      <c r="S15" s="49"/>
    </row>
    <row r="16" spans="1:19">
      <c r="A16" s="5" t="s">
        <v>27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58">
        <f t="shared" ref="N16:N25" si="4">SUM(B16:M16)</f>
        <v>0</v>
      </c>
      <c r="O16" s="13"/>
      <c r="P16" s="62">
        <f t="shared" si="3"/>
        <v>0</v>
      </c>
      <c r="Q16" s="4">
        <f t="shared" ref="Q16:Q24" si="5">IFERROR(P16/$P$26,0)</f>
        <v>0</v>
      </c>
      <c r="R16" s="13"/>
      <c r="S16" s="49"/>
    </row>
    <row r="17" spans="1:19">
      <c r="A17" s="5" t="s">
        <v>28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58">
        <f t="shared" si="4"/>
        <v>0</v>
      </c>
      <c r="O17" s="13"/>
      <c r="P17" s="62">
        <f t="shared" si="3"/>
        <v>0</v>
      </c>
      <c r="Q17" s="4">
        <f t="shared" si="5"/>
        <v>0</v>
      </c>
      <c r="R17" s="13"/>
      <c r="S17" s="49"/>
    </row>
    <row r="18" spans="1:19">
      <c r="A18" s="5" t="s">
        <v>29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58">
        <f t="shared" si="4"/>
        <v>0</v>
      </c>
      <c r="O18" s="13"/>
      <c r="P18" s="62">
        <f t="shared" si="3"/>
        <v>0</v>
      </c>
      <c r="Q18" s="4">
        <f t="shared" si="5"/>
        <v>0</v>
      </c>
      <c r="R18" s="13"/>
      <c r="S18" s="49"/>
    </row>
    <row r="19" spans="1:19">
      <c r="A19" s="5" t="s">
        <v>35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58">
        <f t="shared" si="4"/>
        <v>0</v>
      </c>
      <c r="O19" s="13"/>
      <c r="P19" s="62">
        <f t="shared" si="3"/>
        <v>0</v>
      </c>
      <c r="Q19" s="4">
        <f t="shared" si="5"/>
        <v>0</v>
      </c>
      <c r="R19" s="13"/>
      <c r="S19" s="49"/>
    </row>
    <row r="20" spans="1:19">
      <c r="A20" s="5" t="s">
        <v>30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58">
        <f t="shared" si="4"/>
        <v>0</v>
      </c>
      <c r="O20" s="13"/>
      <c r="P20" s="62">
        <f t="shared" si="3"/>
        <v>0</v>
      </c>
      <c r="Q20" s="4">
        <f t="shared" si="5"/>
        <v>0</v>
      </c>
      <c r="R20" s="13"/>
      <c r="S20" s="49"/>
    </row>
    <row r="21" spans="1:19">
      <c r="A21" s="5" t="s">
        <v>31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58">
        <f t="shared" si="4"/>
        <v>0</v>
      </c>
      <c r="O21" s="13"/>
      <c r="P21" s="62">
        <f>N21/12</f>
        <v>0</v>
      </c>
      <c r="Q21" s="4">
        <f t="shared" si="5"/>
        <v>0</v>
      </c>
      <c r="R21" s="13"/>
      <c r="S21" s="49"/>
    </row>
    <row r="22" spans="1:19">
      <c r="A22" s="5" t="s">
        <v>7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58">
        <f t="shared" si="4"/>
        <v>0</v>
      </c>
      <c r="O22" s="13"/>
      <c r="P22" s="62">
        <f t="shared" ref="P22:P23" si="6">N22/12</f>
        <v>0</v>
      </c>
      <c r="Q22" s="4">
        <f t="shared" si="5"/>
        <v>0</v>
      </c>
      <c r="R22" s="13"/>
      <c r="S22" s="49"/>
    </row>
    <row r="23" spans="1:19">
      <c r="A23" s="6" t="s">
        <v>32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58">
        <f t="shared" si="4"/>
        <v>0</v>
      </c>
      <c r="O23" s="13"/>
      <c r="P23" s="62">
        <f t="shared" si="6"/>
        <v>0</v>
      </c>
      <c r="Q23" s="4">
        <f t="shared" si="5"/>
        <v>0</v>
      </c>
      <c r="R23" s="13"/>
      <c r="S23" s="49"/>
    </row>
    <row r="24" spans="1:19">
      <c r="A24" s="6" t="s">
        <v>33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58">
        <f t="shared" si="4"/>
        <v>0</v>
      </c>
      <c r="O24" s="13"/>
      <c r="P24" s="63">
        <f t="shared" si="3"/>
        <v>0</v>
      </c>
      <c r="Q24" s="4">
        <f t="shared" si="5"/>
        <v>0</v>
      </c>
      <c r="R24" s="13"/>
      <c r="S24" s="49"/>
    </row>
    <row r="25" spans="1:19" ht="14.5" thickBot="1">
      <c r="A25" s="6" t="s">
        <v>34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58">
        <f t="shared" si="4"/>
        <v>0</v>
      </c>
      <c r="O25" s="13"/>
      <c r="P25" s="61">
        <f>N25/12</f>
        <v>0</v>
      </c>
      <c r="Q25" s="4">
        <f>IFERROR(P25/$P$26,0)</f>
        <v>0</v>
      </c>
      <c r="R25" s="13"/>
      <c r="S25" s="49"/>
    </row>
    <row r="26" spans="1:19" ht="14.5" thickBot="1">
      <c r="A26" s="29" t="s">
        <v>0</v>
      </c>
      <c r="B26" s="56">
        <f>SUM(B14:B24)</f>
        <v>0</v>
      </c>
      <c r="C26" s="56">
        <f t="shared" ref="C26:M26" si="7">SUM(C14:C24)</f>
        <v>0</v>
      </c>
      <c r="D26" s="56">
        <f t="shared" si="7"/>
        <v>0</v>
      </c>
      <c r="E26" s="56">
        <f t="shared" si="7"/>
        <v>0</v>
      </c>
      <c r="F26" s="56">
        <f t="shared" si="7"/>
        <v>0</v>
      </c>
      <c r="G26" s="56">
        <f t="shared" si="7"/>
        <v>0</v>
      </c>
      <c r="H26" s="56">
        <f t="shared" si="7"/>
        <v>0</v>
      </c>
      <c r="I26" s="56">
        <f t="shared" si="7"/>
        <v>0</v>
      </c>
      <c r="J26" s="56">
        <f t="shared" si="7"/>
        <v>0</v>
      </c>
      <c r="K26" s="56">
        <f t="shared" si="7"/>
        <v>0</v>
      </c>
      <c r="L26" s="56">
        <f t="shared" si="7"/>
        <v>0</v>
      </c>
      <c r="M26" s="56">
        <f t="shared" si="7"/>
        <v>0</v>
      </c>
      <c r="N26" s="60">
        <f>SUM(B26:M26)</f>
        <v>0</v>
      </c>
      <c r="O26" s="30"/>
      <c r="P26" s="64">
        <f>N26/12</f>
        <v>0</v>
      </c>
      <c r="Q26" s="37">
        <f>SUM(Q14:Q24)</f>
        <v>0</v>
      </c>
      <c r="R26" s="30"/>
      <c r="S26" s="34"/>
    </row>
    <row r="27" spans="1:19" ht="14.5" thickBot="1">
      <c r="N27" s="35"/>
      <c r="P27" s="36"/>
      <c r="Q27" s="35"/>
      <c r="R27" s="11"/>
      <c r="S27" s="14"/>
    </row>
    <row r="28" spans="1:19" s="24" customFormat="1" ht="28.5" customHeight="1" thickBot="1">
      <c r="A28" s="53" t="s">
        <v>53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27"/>
      <c r="P28" s="19"/>
      <c r="Q28" s="26"/>
      <c r="R28" s="27"/>
      <c r="S28" s="33"/>
    </row>
    <row r="29" spans="1:19">
      <c r="A29" s="3" t="s">
        <v>36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57">
        <f>SUM(B29:M29)</f>
        <v>0</v>
      </c>
      <c r="O29" s="13"/>
      <c r="P29" s="61">
        <f t="shared" ref="P29" si="8">N29/12</f>
        <v>0</v>
      </c>
      <c r="Q29" s="4">
        <f>IFERROR(P29/$P$47,0)</f>
        <v>0</v>
      </c>
      <c r="R29" s="13"/>
      <c r="S29" s="48"/>
    </row>
    <row r="30" spans="1:19">
      <c r="A30" s="5" t="s">
        <v>1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58">
        <f t="shared" ref="N30:N46" si="9">SUM(B30:M30)</f>
        <v>0</v>
      </c>
      <c r="O30" s="13"/>
      <c r="P30" s="61">
        <f t="shared" ref="P30:P46" si="10">N30/12</f>
        <v>0</v>
      </c>
      <c r="Q30" s="4">
        <f t="shared" ref="Q30:Q46" si="11">IFERROR(P30/$P$47,0)</f>
        <v>0</v>
      </c>
      <c r="R30" s="13"/>
      <c r="S30" s="49"/>
    </row>
    <row r="31" spans="1:19">
      <c r="A31" s="5" t="s">
        <v>37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58">
        <f t="shared" si="9"/>
        <v>0</v>
      </c>
      <c r="O31" s="13"/>
      <c r="P31" s="61">
        <f t="shared" si="10"/>
        <v>0</v>
      </c>
      <c r="Q31" s="4">
        <f t="shared" si="11"/>
        <v>0</v>
      </c>
      <c r="R31" s="13"/>
      <c r="S31" s="49"/>
    </row>
    <row r="32" spans="1:19">
      <c r="A32" s="5" t="s">
        <v>38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58">
        <f t="shared" si="9"/>
        <v>0</v>
      </c>
      <c r="O32" s="13"/>
      <c r="P32" s="61">
        <f t="shared" si="10"/>
        <v>0</v>
      </c>
      <c r="Q32" s="4">
        <f t="shared" si="11"/>
        <v>0</v>
      </c>
      <c r="R32" s="13"/>
      <c r="S32" s="49"/>
    </row>
    <row r="33" spans="1:19">
      <c r="A33" s="5" t="s">
        <v>39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58">
        <f t="shared" si="9"/>
        <v>0</v>
      </c>
      <c r="O33" s="13"/>
      <c r="P33" s="61">
        <f t="shared" si="10"/>
        <v>0</v>
      </c>
      <c r="Q33" s="4">
        <f t="shared" si="11"/>
        <v>0</v>
      </c>
      <c r="R33" s="13"/>
      <c r="S33" s="49"/>
    </row>
    <row r="34" spans="1:19">
      <c r="A34" s="5" t="s">
        <v>40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58">
        <f t="shared" si="9"/>
        <v>0</v>
      </c>
      <c r="O34" s="13"/>
      <c r="P34" s="61">
        <f t="shared" si="10"/>
        <v>0</v>
      </c>
      <c r="Q34" s="4">
        <f t="shared" si="11"/>
        <v>0</v>
      </c>
      <c r="R34" s="13"/>
      <c r="S34" s="49"/>
    </row>
    <row r="35" spans="1:19">
      <c r="A35" s="5" t="s">
        <v>41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58">
        <f t="shared" si="9"/>
        <v>0</v>
      </c>
      <c r="O35" s="13"/>
      <c r="P35" s="61">
        <f t="shared" si="10"/>
        <v>0</v>
      </c>
      <c r="Q35" s="4">
        <f t="shared" si="11"/>
        <v>0</v>
      </c>
      <c r="R35" s="13"/>
      <c r="S35" s="49"/>
    </row>
    <row r="36" spans="1:19">
      <c r="A36" s="5" t="s">
        <v>42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58">
        <f t="shared" si="9"/>
        <v>0</v>
      </c>
      <c r="O36" s="13"/>
      <c r="P36" s="61">
        <f t="shared" si="10"/>
        <v>0</v>
      </c>
      <c r="Q36" s="4">
        <f t="shared" si="11"/>
        <v>0</v>
      </c>
      <c r="R36" s="13"/>
      <c r="S36" s="49"/>
    </row>
    <row r="37" spans="1:19">
      <c r="A37" s="5" t="s">
        <v>43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58">
        <f t="shared" si="9"/>
        <v>0</v>
      </c>
      <c r="O37" s="13"/>
      <c r="P37" s="61">
        <f t="shared" si="10"/>
        <v>0</v>
      </c>
      <c r="Q37" s="4">
        <f t="shared" si="11"/>
        <v>0</v>
      </c>
      <c r="R37" s="13"/>
      <c r="S37" s="49"/>
    </row>
    <row r="38" spans="1:19">
      <c r="A38" s="5" t="s">
        <v>44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58">
        <f t="shared" si="9"/>
        <v>0</v>
      </c>
      <c r="O38" s="13"/>
      <c r="P38" s="61">
        <f t="shared" si="10"/>
        <v>0</v>
      </c>
      <c r="Q38" s="4">
        <f t="shared" si="11"/>
        <v>0</v>
      </c>
      <c r="R38" s="13"/>
      <c r="S38" s="49"/>
    </row>
    <row r="39" spans="1:19">
      <c r="A39" s="5" t="s">
        <v>45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58">
        <f t="shared" si="9"/>
        <v>0</v>
      </c>
      <c r="O39" s="13"/>
      <c r="P39" s="61">
        <f t="shared" si="10"/>
        <v>0</v>
      </c>
      <c r="Q39" s="4">
        <f t="shared" si="11"/>
        <v>0</v>
      </c>
      <c r="R39" s="13"/>
      <c r="S39" s="49"/>
    </row>
    <row r="40" spans="1:19">
      <c r="A40" s="5" t="s">
        <v>46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58">
        <f t="shared" si="9"/>
        <v>0</v>
      </c>
      <c r="O40" s="13"/>
      <c r="P40" s="61">
        <f t="shared" si="10"/>
        <v>0</v>
      </c>
      <c r="Q40" s="4">
        <f t="shared" si="11"/>
        <v>0</v>
      </c>
      <c r="R40" s="13"/>
      <c r="S40" s="49"/>
    </row>
    <row r="41" spans="1:19">
      <c r="A41" s="5" t="s">
        <v>47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58">
        <f t="shared" si="9"/>
        <v>0</v>
      </c>
      <c r="O41" s="13"/>
      <c r="P41" s="61">
        <f t="shared" si="10"/>
        <v>0</v>
      </c>
      <c r="Q41" s="4">
        <f t="shared" si="11"/>
        <v>0</v>
      </c>
      <c r="R41" s="13"/>
      <c r="S41" s="49"/>
    </row>
    <row r="42" spans="1:19">
      <c r="A42" s="5" t="s">
        <v>48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58">
        <f t="shared" si="9"/>
        <v>0</v>
      </c>
      <c r="O42" s="13"/>
      <c r="P42" s="61">
        <f t="shared" si="10"/>
        <v>0</v>
      </c>
      <c r="Q42" s="4">
        <f t="shared" si="11"/>
        <v>0</v>
      </c>
      <c r="R42" s="13"/>
      <c r="S42" s="49"/>
    </row>
    <row r="43" spans="1:19">
      <c r="A43" s="5" t="s">
        <v>49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58">
        <f t="shared" si="9"/>
        <v>0</v>
      </c>
      <c r="O43" s="13"/>
      <c r="P43" s="61">
        <f t="shared" si="10"/>
        <v>0</v>
      </c>
      <c r="Q43" s="4">
        <f t="shared" si="11"/>
        <v>0</v>
      </c>
      <c r="R43" s="13"/>
      <c r="S43" s="49"/>
    </row>
    <row r="44" spans="1:19">
      <c r="A44" s="5" t="s">
        <v>50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58">
        <v>0</v>
      </c>
      <c r="O44" s="13"/>
      <c r="P44" s="61">
        <f t="shared" si="10"/>
        <v>0</v>
      </c>
      <c r="Q44" s="4">
        <f t="shared" si="11"/>
        <v>0</v>
      </c>
      <c r="R44" s="13"/>
      <c r="S44" s="49"/>
    </row>
    <row r="45" spans="1:19">
      <c r="A45" s="5" t="s">
        <v>51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58">
        <f t="shared" si="9"/>
        <v>0</v>
      </c>
      <c r="O45" s="13"/>
      <c r="P45" s="61">
        <f t="shared" si="10"/>
        <v>0</v>
      </c>
      <c r="Q45" s="4">
        <f t="shared" si="11"/>
        <v>0</v>
      </c>
      <c r="R45" s="13"/>
      <c r="S45" s="49"/>
    </row>
    <row r="46" spans="1:19" ht="14.5" thickBot="1">
      <c r="A46" s="6" t="s">
        <v>52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59">
        <f t="shared" si="9"/>
        <v>0</v>
      </c>
      <c r="O46" s="13"/>
      <c r="P46" s="61">
        <f t="shared" si="10"/>
        <v>0</v>
      </c>
      <c r="Q46" s="4">
        <f t="shared" si="11"/>
        <v>0</v>
      </c>
      <c r="R46" s="13"/>
      <c r="S46" s="49"/>
    </row>
    <row r="47" spans="1:19" ht="14.5" thickBot="1">
      <c r="A47" s="29" t="s">
        <v>0</v>
      </c>
      <c r="B47" s="56">
        <f>SUM(B29:B46)</f>
        <v>0</v>
      </c>
      <c r="C47" s="56">
        <f t="shared" ref="C47:L47" si="12">SUM(C29:C46)</f>
        <v>0</v>
      </c>
      <c r="D47" s="56">
        <f t="shared" si="12"/>
        <v>0</v>
      </c>
      <c r="E47" s="56">
        <f t="shared" si="12"/>
        <v>0</v>
      </c>
      <c r="F47" s="56">
        <f t="shared" si="12"/>
        <v>0</v>
      </c>
      <c r="G47" s="56">
        <f t="shared" si="12"/>
        <v>0</v>
      </c>
      <c r="H47" s="56">
        <f t="shared" si="12"/>
        <v>0</v>
      </c>
      <c r="I47" s="56">
        <f t="shared" si="12"/>
        <v>0</v>
      </c>
      <c r="J47" s="56">
        <f t="shared" si="12"/>
        <v>0</v>
      </c>
      <c r="K47" s="56">
        <f t="shared" si="12"/>
        <v>0</v>
      </c>
      <c r="L47" s="56">
        <f t="shared" si="12"/>
        <v>0</v>
      </c>
      <c r="M47" s="56">
        <f>SUM(M29:M46)</f>
        <v>0</v>
      </c>
      <c r="N47" s="60">
        <f>SUM(B47:M47)</f>
        <v>0</v>
      </c>
      <c r="O47" s="30"/>
      <c r="P47" s="64">
        <f>N47/12</f>
        <v>0</v>
      </c>
      <c r="Q47" s="37">
        <f>SUM(Q29:Q46)</f>
        <v>0</v>
      </c>
      <c r="R47" s="30"/>
      <c r="S47" s="34"/>
    </row>
    <row r="50" spans="10:15">
      <c r="J50" s="16">
        <f>N26+N47</f>
        <v>0</v>
      </c>
      <c r="O50" s="1"/>
    </row>
    <row r="51" spans="10:15">
      <c r="J51" s="16">
        <f>N11-J50</f>
        <v>0</v>
      </c>
      <c r="O51" s="1"/>
    </row>
    <row r="56" spans="10:15">
      <c r="L56" s="1" t="s">
        <v>62</v>
      </c>
      <c r="O56" s="1"/>
    </row>
    <row r="57" spans="10:15">
      <c r="L57" s="1" t="s">
        <v>63</v>
      </c>
      <c r="O57" s="1"/>
    </row>
    <row r="58" spans="10:15">
      <c r="L58" s="1" t="s">
        <v>64</v>
      </c>
      <c r="O58" s="1"/>
    </row>
  </sheetData>
  <sheetProtection sheet="1" select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="96" zoomScaleNormal="96" workbookViewId="0">
      <selection activeCell="E9" sqref="E9"/>
    </sheetView>
  </sheetViews>
  <sheetFormatPr baseColWidth="10" defaultColWidth="8.7265625" defaultRowHeight="14.5"/>
  <cols>
    <col min="1" max="1" width="44.7265625" customWidth="1"/>
    <col min="2" max="2" width="23.453125" customWidth="1"/>
    <col min="3" max="3" width="4.1796875" customWidth="1"/>
    <col min="4" max="4" width="9.7265625" customWidth="1"/>
    <col min="5" max="5" width="18.54296875" customWidth="1"/>
    <col min="6" max="6" width="18.7265625" customWidth="1"/>
    <col min="10" max="10" width="20" customWidth="1"/>
  </cols>
  <sheetData>
    <row r="1" spans="1:10" ht="15.5">
      <c r="A1" s="52"/>
    </row>
    <row r="3" spans="1:10" ht="51.75" customHeight="1" thickBot="1">
      <c r="A3" s="38"/>
    </row>
    <row r="4" spans="1:10" ht="30" customHeight="1" thickBot="1">
      <c r="A4" s="53" t="s">
        <v>54</v>
      </c>
      <c r="B4" s="40"/>
      <c r="C4" s="46"/>
      <c r="E4" s="36"/>
    </row>
    <row r="5" spans="1:10">
      <c r="A5" s="5" t="s">
        <v>55</v>
      </c>
      <c r="B5" s="65">
        <f>'Your Family Budget Plan'!$N$11</f>
        <v>0</v>
      </c>
      <c r="C5" s="13"/>
      <c r="D5" s="13"/>
      <c r="E5" s="1"/>
    </row>
    <row r="6" spans="1:10">
      <c r="A6" s="5" t="s">
        <v>56</v>
      </c>
      <c r="B6" s="65">
        <f>'Your Family Budget Plan'!$N$47+'Your Family Budget Plan'!N26</f>
        <v>0</v>
      </c>
      <c r="C6" s="13"/>
      <c r="D6" s="13"/>
      <c r="E6" s="1"/>
    </row>
    <row r="7" spans="1:10" ht="15" thickBot="1">
      <c r="A7" s="6" t="s">
        <v>57</v>
      </c>
      <c r="B7" s="66">
        <f>B5-B6</f>
        <v>0</v>
      </c>
      <c r="C7" s="13"/>
      <c r="D7" s="13"/>
      <c r="E7" s="47"/>
      <c r="F7" s="39"/>
      <c r="G7" s="39"/>
      <c r="H7" s="39"/>
      <c r="I7" s="39"/>
      <c r="J7" s="39"/>
    </row>
    <row r="8" spans="1:10" ht="15" thickBot="1">
      <c r="A8" s="29" t="s">
        <v>58</v>
      </c>
      <c r="B8" s="67">
        <f>IF(B7&lt;0,0,B7/12)</f>
        <v>0</v>
      </c>
      <c r="C8" s="45"/>
      <c r="D8" s="45"/>
      <c r="E8" s="47"/>
      <c r="F8" s="39"/>
      <c r="G8" s="39"/>
      <c r="H8" s="39"/>
      <c r="I8" s="39"/>
      <c r="J8" s="39"/>
    </row>
    <row r="9" spans="1:10">
      <c r="A9" s="44"/>
      <c r="B9" s="45"/>
      <c r="C9" s="45"/>
      <c r="D9" s="45"/>
      <c r="E9" s="50"/>
      <c r="F9" s="39"/>
      <c r="G9" s="39"/>
      <c r="H9" s="39"/>
      <c r="I9" s="39"/>
      <c r="J9" s="39"/>
    </row>
    <row r="10" spans="1:10" ht="15" thickBot="1">
      <c r="A10" s="1"/>
      <c r="B10" s="1"/>
      <c r="C10" s="1"/>
      <c r="D10" s="1"/>
      <c r="E10" s="1"/>
    </row>
    <row r="11" spans="1:10" ht="30" customHeight="1" thickBot="1">
      <c r="A11" s="80" t="s">
        <v>59</v>
      </c>
      <c r="B11" s="81"/>
      <c r="C11" s="81"/>
      <c r="D11" s="81"/>
      <c r="E11" s="81"/>
      <c r="F11" s="82"/>
    </row>
    <row r="12" spans="1:10">
      <c r="A12" s="3" t="s">
        <v>60</v>
      </c>
      <c r="B12" s="68">
        <f>MAX('Your Family Budget Plan'!$N$14:$N$25)</f>
        <v>0</v>
      </c>
      <c r="C12" s="83" t="str">
        <f>IF(B12=0,"",INDEX('Your Family Budget Plan'!A14:A25,MATCH('Overview - Your Family Budget'!B12,'Your Family Budget Plan'!N14:N25,0),1))</f>
        <v/>
      </c>
      <c r="D12" s="84"/>
      <c r="E12" s="84"/>
      <c r="F12" s="85"/>
    </row>
    <row r="13" spans="1:10" ht="15" thickBot="1">
      <c r="A13" s="41" t="s">
        <v>61</v>
      </c>
      <c r="B13" s="69">
        <f>MAX('Your Family Budget Plan'!N29:N46)</f>
        <v>0</v>
      </c>
      <c r="C13" s="77" t="str">
        <f>IF(B13=0,"",INDEX('Your Family Budget Plan'!A29:A46,MATCH('Overview - Your Family Budget'!B13,'Your Family Budget Plan'!N29:N46,0),1))</f>
        <v/>
      </c>
      <c r="D13" s="78"/>
      <c r="E13" s="78"/>
      <c r="F13" s="79"/>
    </row>
    <row r="14" spans="1:10">
      <c r="A14" s="1"/>
      <c r="B14" s="1"/>
      <c r="C14" s="1"/>
      <c r="D14" s="1"/>
      <c r="E14" s="1"/>
    </row>
    <row r="15" spans="1:10">
      <c r="A15" s="1"/>
      <c r="B15" s="1"/>
      <c r="C15" s="1"/>
      <c r="D15" s="1"/>
      <c r="E15" s="1"/>
    </row>
    <row r="16" spans="1:10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</sheetData>
  <sheetProtection sheet="1" selectLockedCells="1"/>
  <mergeCells count="3">
    <mergeCell ref="C13:F13"/>
    <mergeCell ref="A11:F11"/>
    <mergeCell ref="C12:F12"/>
  </mergeCells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Your Family Budget Plan</vt:lpstr>
      <vt:lpstr>Overview - Your Family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Anctil-Robitaille</cp:lastModifiedBy>
  <dcterms:created xsi:type="dcterms:W3CDTF">2021-05-14T00:33:23Z</dcterms:created>
  <dcterms:modified xsi:type="dcterms:W3CDTF">2021-06-14T18:24:19Z</dcterms:modified>
</cp:coreProperties>
</file>